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5295" windowHeight="3495" activeTab="0"/>
  </bookViews>
  <sheets>
    <sheet name="Tabelle1" sheetId="1" r:id="rId1"/>
    <sheet name="Tabelle2" sheetId="2" r:id="rId2"/>
    <sheet name="Tabelle3" sheetId="3" r:id="rId3"/>
  </sheets>
  <definedNames>
    <definedName name="a_0">'Tabelle1'!$B$31</definedName>
    <definedName name="a_1">'Tabelle1'!$B$30</definedName>
    <definedName name="a_2">'Tabelle1'!$B$29</definedName>
    <definedName name="a_3">'Tabelle1'!$D$28</definedName>
    <definedName name="ap_1">'Tabelle1'!$B$32</definedName>
    <definedName name="ap_2">'Tabelle1'!$B$33</definedName>
    <definedName name="ap_3">'Tabelle1'!$B$34</definedName>
    <definedName name="fAbtast">'Tabelle1'!$B$3</definedName>
    <definedName name="fgoben">'Tabelle1'!$A$3</definedName>
    <definedName name="fgunten">'Tabelle1'!$A$5</definedName>
    <definedName name="fSignal">'Tabelle1'!$A$3</definedName>
  </definedNames>
  <calcPr fullCalcOnLoad="1"/>
</workbook>
</file>

<file path=xl/sharedStrings.xml><?xml version="1.0" encoding="utf-8"?>
<sst xmlns="http://schemas.openxmlformats.org/spreadsheetml/2006/main" count="18" uniqueCount="15">
  <si>
    <t>fAbtast</t>
  </si>
  <si>
    <t>fgoben</t>
  </si>
  <si>
    <t>fgunten</t>
  </si>
  <si>
    <t>k=-3…3</t>
  </si>
  <si>
    <t>fgoben/fa</t>
  </si>
  <si>
    <t>x=k*2+pi*fg/fa</t>
  </si>
  <si>
    <t>funten</t>
  </si>
  <si>
    <t>ak-Bandpaß</t>
  </si>
  <si>
    <t>a-3</t>
  </si>
  <si>
    <t>a-2</t>
  </si>
  <si>
    <t>a-1</t>
  </si>
  <si>
    <t>a0</t>
  </si>
  <si>
    <t>a+1</t>
  </si>
  <si>
    <t>a+2</t>
  </si>
  <si>
    <t>a+3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</si>
</sst>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Tabelle1!$A$38:$A$55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Tabelle1!$B$38:$B$55</c:f>
              <c:numCache/>
            </c:numRef>
          </c:val>
          <c:smooth val="0"/>
        </c:ser>
        <c:marker val="1"/>
        <c:axId val="50718483"/>
        <c:axId val="53813164"/>
      </c:lineChart>
      <c:catAx>
        <c:axId val="50718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813164"/>
        <c:crosses val="autoZero"/>
        <c:auto val="1"/>
        <c:lblOffset val="100"/>
        <c:noMultiLvlLbl val="0"/>
      </c:catAx>
      <c:valAx>
        <c:axId val="538131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7184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752475</xdr:colOff>
      <xdr:row>12</xdr:row>
      <xdr:rowOff>76200</xdr:rowOff>
    </xdr:from>
    <xdr:to>
      <xdr:col>8</xdr:col>
      <xdr:colOff>190500</xdr:colOff>
      <xdr:row>23</xdr:row>
      <xdr:rowOff>152400</xdr:rowOff>
    </xdr:to>
    <xdr:graphicFrame>
      <xdr:nvGraphicFramePr>
        <xdr:cNvPr id="1" name="Chart 2"/>
        <xdr:cNvGraphicFramePr/>
      </xdr:nvGraphicFramePr>
      <xdr:xfrm>
        <a:off x="3038475" y="2019300"/>
        <a:ext cx="324802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9"/>
  <sheetViews>
    <sheetView tabSelected="1" workbookViewId="0" topLeftCell="A1">
      <selection activeCell="C6" sqref="C6"/>
    </sheetView>
  </sheetViews>
  <sheetFormatPr defaultColWidth="11.421875" defaultRowHeight="12.75"/>
  <sheetData>
    <row r="2" spans="1:2" ht="12.75">
      <c r="A2" t="s">
        <v>1</v>
      </c>
      <c r="B2" t="s">
        <v>0</v>
      </c>
    </row>
    <row r="3" spans="1:2" ht="12.75">
      <c r="A3">
        <v>200</v>
      </c>
      <c r="B3">
        <v>5000</v>
      </c>
    </row>
    <row r="4" ht="12.75">
      <c r="A4" t="s">
        <v>2</v>
      </c>
    </row>
    <row r="5" ht="12.75">
      <c r="A5">
        <v>150</v>
      </c>
    </row>
    <row r="7" ht="12.75">
      <c r="A7" s="1" t="s">
        <v>1</v>
      </c>
    </row>
    <row r="8" spans="1:5" ht="12.75">
      <c r="A8" t="s">
        <v>3</v>
      </c>
      <c r="B8" t="s">
        <v>5</v>
      </c>
      <c r="D8" t="s">
        <v>4</v>
      </c>
      <c r="E8">
        <f>fgoben/fAbtast</f>
        <v>0.04</v>
      </c>
    </row>
    <row r="9" spans="1:2" ht="12.75">
      <c r="A9">
        <v>-3</v>
      </c>
      <c r="B9">
        <f>2*(fgoben/fAbtast)*(SIN(A9*2*PI()*fgoben/fAbtast)/(A9*2*PI()*fgoben/fAbtast))</f>
        <v>0.07263270379186806</v>
      </c>
    </row>
    <row r="10" spans="1:2" ht="12.75">
      <c r="A10">
        <f aca="true" t="shared" si="0" ref="A10:A15">A9+1</f>
        <v>-2</v>
      </c>
      <c r="B10">
        <f>2*(fgoben/fAbtast)*(SIN(A10*2*PI()*fgoben/fAbtast)/(A10*2*PI()*fgoben/fAbtast))</f>
        <v>0.07667347858597</v>
      </c>
    </row>
    <row r="11" spans="1:2" ht="12.75">
      <c r="A11">
        <f t="shared" si="0"/>
        <v>-1</v>
      </c>
      <c r="B11">
        <f>2*(fgoben/fAbtast)*(SIN(A11*2*PI()*fgoben/fAbtast)/(A11*2*PI()*fgoben/fAbtast))</f>
        <v>0.07916044967850466</v>
      </c>
    </row>
    <row r="12" spans="1:2" ht="12.75">
      <c r="A12">
        <f t="shared" si="0"/>
        <v>0</v>
      </c>
      <c r="B12">
        <f>2*(fgoben/fAbtast)*1</f>
        <v>0.08</v>
      </c>
    </row>
    <row r="13" spans="1:2" ht="12.75">
      <c r="A13">
        <f t="shared" si="0"/>
        <v>1</v>
      </c>
      <c r="B13">
        <f>2*(fgoben/fAbtast)*(SIN(A13*2*PI()*fgoben/fAbtast)/(A13*2*PI()*fgoben/fAbtast))</f>
        <v>0.07916044967850466</v>
      </c>
    </row>
    <row r="14" spans="1:2" ht="12.75">
      <c r="A14">
        <f t="shared" si="0"/>
        <v>2</v>
      </c>
      <c r="B14">
        <f>2*(fgoben/fAbtast)*(SIN(A14*2*PI()*fgoben/fAbtast)/(A14*2*PI()*fgoben/fAbtast))</f>
        <v>0.07667347858597</v>
      </c>
    </row>
    <row r="15" spans="1:2" ht="12.75">
      <c r="A15">
        <f t="shared" si="0"/>
        <v>3</v>
      </c>
      <c r="B15">
        <f>2*(fgoben/fAbtast)*(SIN(A15*2*PI()*fgoben/fAbtast)/(A15*2*PI()*fgoben/fAbtast))</f>
        <v>0.07263270379186806</v>
      </c>
    </row>
    <row r="17" ht="12.75">
      <c r="A17" s="1" t="s">
        <v>6</v>
      </c>
    </row>
    <row r="18" spans="1:2" ht="12.75">
      <c r="A18" t="s">
        <v>3</v>
      </c>
      <c r="B18" t="s">
        <v>5</v>
      </c>
    </row>
    <row r="19" spans="1:2" ht="12.75">
      <c r="A19">
        <v>-3</v>
      </c>
      <c r="B19">
        <f>2*(fgunten/fAbtast)*(SIN(A19*2*PI()*fgunten/fAbtast)/(A19*2*PI()*fgunten/fAbtast))</f>
        <v>0.056852988707996585</v>
      </c>
    </row>
    <row r="20" spans="1:2" ht="12.75">
      <c r="A20">
        <f aca="true" t="shared" si="1" ref="A20:A25">A19+1</f>
        <v>-2</v>
      </c>
      <c r="B20">
        <f>2*(fgunten/fAbtast)*(SIN(A20*2*PI()*fgunten/fAbtast)/(A20*2*PI()*fgunten/fAbtast))</f>
        <v>0.058588842233259344</v>
      </c>
    </row>
    <row r="21" spans="1:2" ht="12.75">
      <c r="A21">
        <f t="shared" si="1"/>
        <v>-1</v>
      </c>
      <c r="B21">
        <f>2*(fgunten/fAbtast)*(SIN(A21*2*PI()*fgunten/fAbtast)/(A21*2*PI()*fgunten/fAbtast))</f>
        <v>0.059645324918751075</v>
      </c>
    </row>
    <row r="22" spans="1:2" ht="12.75">
      <c r="A22">
        <f t="shared" si="1"/>
        <v>0</v>
      </c>
      <c r="B22">
        <f>2*(fgunten/fAbtast)*1</f>
        <v>0.06</v>
      </c>
    </row>
    <row r="23" spans="1:2" ht="12.75">
      <c r="A23">
        <f t="shared" si="1"/>
        <v>1</v>
      </c>
      <c r="B23">
        <f>2*(fgunten/fAbtast)*(SIN(A23*2*PI()*fgunten/fAbtast)/(A23*2*PI()*fgunten/fAbtast))</f>
        <v>0.059645324918751075</v>
      </c>
    </row>
    <row r="24" spans="1:2" ht="12.75">
      <c r="A24">
        <f t="shared" si="1"/>
        <v>2</v>
      </c>
      <c r="B24">
        <f>2*(fgunten/fAbtast)*(SIN(A24*2*PI()*fgunten/fAbtast)/(A24*2*PI()*fgunten/fAbtast))</f>
        <v>0.058588842233259344</v>
      </c>
    </row>
    <row r="25" spans="1:2" ht="12.75">
      <c r="A25">
        <f t="shared" si="1"/>
        <v>3</v>
      </c>
      <c r="B25">
        <f>2*(fgunten/fAbtast)*(SIN(A25*2*PI()*fgunten/fAbtast)/(A25*2*PI()*fgunten/fAbtast))</f>
        <v>0.056852988707996585</v>
      </c>
    </row>
    <row r="27" ht="12.75">
      <c r="A27" t="s">
        <v>7</v>
      </c>
    </row>
    <row r="28" spans="1:3" ht="12.75">
      <c r="A28">
        <v>-3</v>
      </c>
      <c r="B28">
        <f aca="true" t="shared" si="2" ref="B28:B34">B9-B19</f>
        <v>0.01577971508387148</v>
      </c>
      <c r="C28" t="s">
        <v>8</v>
      </c>
    </row>
    <row r="29" spans="1:3" ht="12.75">
      <c r="A29">
        <f aca="true" t="shared" si="3" ref="A29:A34">A28+1</f>
        <v>-2</v>
      </c>
      <c r="B29">
        <f t="shared" si="2"/>
        <v>0.018084636352710654</v>
      </c>
      <c r="C29" t="s">
        <v>9</v>
      </c>
    </row>
    <row r="30" spans="1:3" ht="12.75">
      <c r="A30">
        <f t="shared" si="3"/>
        <v>-1</v>
      </c>
      <c r="B30">
        <f t="shared" si="2"/>
        <v>0.019515124759753588</v>
      </c>
      <c r="C30" t="s">
        <v>10</v>
      </c>
    </row>
    <row r="31" spans="1:3" ht="12.75">
      <c r="A31">
        <f t="shared" si="3"/>
        <v>0</v>
      </c>
      <c r="B31">
        <f t="shared" si="2"/>
        <v>0.020000000000000004</v>
      </c>
      <c r="C31" t="s">
        <v>11</v>
      </c>
    </row>
    <row r="32" spans="1:3" ht="12.75">
      <c r="A32">
        <f t="shared" si="3"/>
        <v>1</v>
      </c>
      <c r="B32">
        <f t="shared" si="2"/>
        <v>0.019515124759753588</v>
      </c>
      <c r="C32" t="s">
        <v>12</v>
      </c>
    </row>
    <row r="33" spans="1:3" ht="12.75">
      <c r="A33">
        <f t="shared" si="3"/>
        <v>2</v>
      </c>
      <c r="B33">
        <f t="shared" si="2"/>
        <v>0.018084636352710654</v>
      </c>
      <c r="C33" t="s">
        <v>13</v>
      </c>
    </row>
    <row r="34" spans="1:3" ht="12.75">
      <c r="A34">
        <f t="shared" si="3"/>
        <v>3</v>
      </c>
      <c r="B34">
        <f t="shared" si="2"/>
        <v>0.01577971508387148</v>
      </c>
      <c r="C34" t="s">
        <v>14</v>
      </c>
    </row>
    <row r="36" ht="12.75">
      <c r="A36">
        <v>0</v>
      </c>
    </row>
    <row r="37" ht="12.75">
      <c r="A37">
        <v>0</v>
      </c>
    </row>
    <row r="38" spans="1:3" ht="12.75">
      <c r="A38">
        <v>0</v>
      </c>
      <c r="B38">
        <v>0</v>
      </c>
      <c r="C38">
        <f>(ROUND(B38,4))</f>
        <v>0</v>
      </c>
    </row>
    <row r="39" spans="1:3" ht="12.75">
      <c r="A39">
        <v>0</v>
      </c>
      <c r="B39">
        <f>ROUND(a_3*A34+a_2*A37+a_1*A38+a_0*A39+ap_1*A40+ap_2*A41+ap_3*A42,3)</f>
        <v>0.016</v>
      </c>
      <c r="C39">
        <f aca="true" t="shared" si="4" ref="C39:C56">(ROUND(B39,4))</f>
        <v>0.016</v>
      </c>
    </row>
    <row r="40" spans="1:3" ht="12.75">
      <c r="A40">
        <v>0</v>
      </c>
      <c r="B40">
        <f>ROUND(a_3*A37+a_2*A38+a_1*A39+a_0*A40+ap_1*A41+ap_2*A42+ap_3*A43,3)</f>
        <v>0.034</v>
      </c>
      <c r="C40">
        <f t="shared" si="4"/>
        <v>0.034</v>
      </c>
    </row>
    <row r="41" spans="1:3" ht="12.75">
      <c r="A41">
        <v>0</v>
      </c>
      <c r="B41">
        <f>a_3*A38+a_2*A39+a_1*A40+a_0*A41+ap_1*A42+ap_2*A43+ap_3*A44</f>
        <v>0.05337947619633572</v>
      </c>
      <c r="C41">
        <f t="shared" si="4"/>
        <v>0.0534</v>
      </c>
    </row>
    <row r="42" spans="1:3" ht="12.75">
      <c r="A42">
        <v>1</v>
      </c>
      <c r="B42">
        <f>a_3*A39+a_2*A40+a_1*A41+a_0*A42+ap_1*A43+ap_2*A44+ap_3*A45</f>
        <v>0.07337947619633572</v>
      </c>
      <c r="C42">
        <f t="shared" si="4"/>
        <v>0.0734</v>
      </c>
    </row>
    <row r="43" spans="1:3" ht="12.75">
      <c r="A43">
        <v>1</v>
      </c>
      <c r="B43">
        <f>a_3*A40+a_2*A41+a_1*A42+a_0*A43+ap_1*A44+ap_2*A45+ap_3*A46</f>
        <v>0.09289460095608931</v>
      </c>
      <c r="C43">
        <f t="shared" si="4"/>
        <v>0.0929</v>
      </c>
    </row>
    <row r="44" spans="1:3" ht="12.75">
      <c r="A44">
        <v>1</v>
      </c>
      <c r="B44">
        <f>a_3*A41+a_2*A42+a_1*A43+a_0*A44+ap_1*A45+ap_2*A46+ap_3*A47</f>
        <v>0.11097923730879997</v>
      </c>
      <c r="C44">
        <f t="shared" si="4"/>
        <v>0.111</v>
      </c>
    </row>
    <row r="45" spans="1:3" ht="12.75">
      <c r="A45">
        <v>1</v>
      </c>
      <c r="B45">
        <f>a_3*A42+a_2*A43+a_1*A44+a_0*A45+ap_1*A46+ap_2*A47+ap_3*A48</f>
        <v>0.11097923730879997</v>
      </c>
      <c r="C45">
        <f t="shared" si="4"/>
        <v>0.111</v>
      </c>
    </row>
    <row r="46" spans="1:3" ht="12.75">
      <c r="A46">
        <v>1</v>
      </c>
      <c r="B46">
        <f>a_3*A43+a_2*A44+a_1*A45+a_0*A46+ap_1*A47+ap_2*A48+ap_3*A49</f>
        <v>0.11097923730879997</v>
      </c>
      <c r="C46">
        <f t="shared" si="4"/>
        <v>0.111</v>
      </c>
    </row>
    <row r="47" spans="1:3" ht="12.75">
      <c r="A47">
        <v>1</v>
      </c>
      <c r="B47">
        <f>a_3*A44+a_2*A45+a_1*A46+a_0*A47+ap_1*A48+ap_2*A49+ap_3*A50</f>
        <v>0.11097923730879997</v>
      </c>
      <c r="C47">
        <f t="shared" si="4"/>
        <v>0.111</v>
      </c>
    </row>
    <row r="48" spans="1:3" ht="12.75">
      <c r="A48">
        <v>1</v>
      </c>
      <c r="B48">
        <f>a_3*A45+a_2*A46+a_1*A47+a_0*A48+ap_1*A49+ap_2*A50+ap_3*A51</f>
        <v>0.11097923730879997</v>
      </c>
      <c r="C48">
        <f t="shared" si="4"/>
        <v>0.111</v>
      </c>
    </row>
    <row r="49" spans="1:3" ht="12.75">
      <c r="A49">
        <v>1</v>
      </c>
      <c r="B49">
        <f aca="true" t="shared" si="5" ref="B49:B54">ROUND(a_3*A46+a_2*A47+a_1*A48+a_0*A49+ap_1*A50+ap_2*A51+ap_3*A52,3)</f>
        <v>0.095</v>
      </c>
      <c r="C49">
        <f t="shared" si="4"/>
        <v>0.095</v>
      </c>
    </row>
    <row r="50" spans="1:3" ht="12.75">
      <c r="A50">
        <v>1</v>
      </c>
      <c r="B50">
        <f t="shared" si="5"/>
        <v>0.077</v>
      </c>
      <c r="C50">
        <f t="shared" si="4"/>
        <v>0.077</v>
      </c>
    </row>
    <row r="51" spans="1:3" ht="12.75">
      <c r="A51">
        <v>1</v>
      </c>
      <c r="B51">
        <f t="shared" si="5"/>
        <v>0.058</v>
      </c>
      <c r="C51">
        <f t="shared" si="4"/>
        <v>0.058</v>
      </c>
    </row>
    <row r="52" spans="1:3" ht="12.75">
      <c r="A52">
        <v>0</v>
      </c>
      <c r="B52">
        <f t="shared" si="5"/>
        <v>0.038</v>
      </c>
      <c r="C52">
        <f t="shared" si="4"/>
        <v>0.038</v>
      </c>
    </row>
    <row r="53" spans="1:3" ht="12.75">
      <c r="A53">
        <v>0</v>
      </c>
      <c r="B53">
        <f t="shared" si="5"/>
        <v>0.018</v>
      </c>
      <c r="C53">
        <f t="shared" si="4"/>
        <v>0.018</v>
      </c>
    </row>
    <row r="54" spans="1:3" ht="12.75">
      <c r="A54">
        <v>0</v>
      </c>
      <c r="B54">
        <f t="shared" si="5"/>
        <v>0</v>
      </c>
      <c r="C54">
        <f t="shared" si="4"/>
        <v>0</v>
      </c>
    </row>
    <row r="55" spans="1:3" ht="12.75">
      <c r="A55">
        <v>0</v>
      </c>
      <c r="B55">
        <f>a_3*A52+a_2*A53+a_1*A54+a_0*A55+ap_1*A56+ap_2*A57+ap_3*A58</f>
        <v>0</v>
      </c>
      <c r="C55">
        <f t="shared" si="4"/>
        <v>0</v>
      </c>
    </row>
    <row r="56" spans="1:3" ht="12.75">
      <c r="A56">
        <v>0</v>
      </c>
      <c r="B56">
        <f>a_3*A53+a_2*A54+a_1*A55+a_0*A56+ap_1*A57+ap_2*A58+ap_3*A59</f>
        <v>0</v>
      </c>
      <c r="C56">
        <f t="shared" si="4"/>
        <v>0</v>
      </c>
    </row>
    <row r="57" spans="1:2" ht="12.75">
      <c r="A57">
        <v>0</v>
      </c>
      <c r="B57">
        <f>a_3*A54+a_2*A55+a_1*A56+a_0*A57+ap_1*A58+ap_2*A59+ap_3*A60</f>
        <v>0</v>
      </c>
    </row>
    <row r="58" spans="1:2" ht="12.75">
      <c r="A58">
        <v>0</v>
      </c>
      <c r="B58">
        <f>a_3*A55+a_2*A56+a_1*A57+a_0*A58+ap_1*A59+ap_2*A60+ap_3*A61</f>
        <v>0</v>
      </c>
    </row>
    <row r="59" spans="1:2" ht="12.75">
      <c r="A59">
        <v>0</v>
      </c>
      <c r="B59">
        <f>a_3*A56+a_2*A57+a_1*A58+a_0*A59+ap_1*A60+ap_2*A61+ap_3*A62</f>
        <v>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 Karlsruhe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Jürgen Walter</dc:creator>
  <cp:keywords/>
  <dc:description/>
  <cp:lastModifiedBy>Prof. J. Walter</cp:lastModifiedBy>
  <cp:lastPrinted>2002-07-19T10:34:22Z</cp:lastPrinted>
  <dcterms:created xsi:type="dcterms:W3CDTF">2002-07-19T10:10:12Z</dcterms:created>
  <dcterms:modified xsi:type="dcterms:W3CDTF">2005-01-06T20:27:47Z</dcterms:modified>
  <cp:category/>
  <cp:version/>
  <cp:contentType/>
  <cp:contentStatus/>
</cp:coreProperties>
</file>